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C:\Users\GavinWu\Downloads\2023 CMRT Updates\"/>
    </mc:Choice>
  </mc:AlternateContent>
  <xr:revisionPtr revIDLastSave="0" documentId="13_ncr:1_{A44752C0-0B5B-4727-9E6D-3484C25A4A4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<sst xmlns="http://schemas.openxmlformats.org/spreadsheetml/2006/main" count="22290" uniqueCount="15795">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</sst>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abSelected="1"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ht="13.2">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399999999999999">
      <c r="A13" s="302"/>
      <c r="B13" s="2">
        <v>1</v>
      </c>
      <c r="C13" s="27" t="s">
        <v>1084</v>
      </c>
      <c r="D13" s="28" t="s">
        <v>872</v>
      </c>
      <c r="E13" s="163" t="s">
        <v>849</v>
      </c>
      <c r="F13" s="163"/>
      <c r="G13" s="25"/>
    </row>
    <row r="14" spans="1:7" ht="30.6">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55" customHeight="1">
      <c r="A29" s="302"/>
      <c r="B29" s="315"/>
      <c r="C29" s="309"/>
      <c r="D29" s="312"/>
      <c r="E29" s="300"/>
      <c r="F29" s="165" t="s">
        <v>61</v>
      </c>
      <c r="G29" s="25"/>
    </row>
    <row r="30" spans="1:7" ht="62.5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12.2">
      <c r="A36" s="302"/>
      <c r="B36" s="316"/>
      <c r="C36" s="310"/>
      <c r="D36" s="313"/>
      <c r="E36" s="301"/>
      <c r="F36" s="166" t="s">
        <v>69</v>
      </c>
      <c r="G36" s="25"/>
    </row>
    <row r="37" spans="1:7" ht="102">
      <c r="A37" s="302"/>
      <c r="B37" s="141">
        <v>3.01</v>
      </c>
      <c r="C37" s="142" t="s">
        <v>70</v>
      </c>
      <c r="D37" s="28" t="s">
        <v>2251</v>
      </c>
      <c r="E37" s="167" t="s">
        <v>1323</v>
      </c>
      <c r="F37" s="168" t="s">
        <v>1427</v>
      </c>
      <c r="G37" s="25"/>
    </row>
    <row r="38" spans="1:7" ht="81.599999999999994">
      <c r="A38" s="302"/>
      <c r="B38" s="141">
        <v>3.02</v>
      </c>
      <c r="C38" s="142" t="s">
        <v>1356</v>
      </c>
      <c r="D38" s="28" t="s">
        <v>2252</v>
      </c>
      <c r="E38" s="167" t="s">
        <v>1371</v>
      </c>
      <c r="F38" s="168" t="s">
        <v>1428</v>
      </c>
      <c r="G38" s="25"/>
    </row>
    <row r="39" spans="1:7" ht="81.599999999999994">
      <c r="A39" s="302"/>
      <c r="B39" s="150">
        <v>4</v>
      </c>
      <c r="C39" s="149" t="s">
        <v>1524</v>
      </c>
      <c r="D39" s="28" t="s">
        <v>2253</v>
      </c>
      <c r="E39" s="27" t="s">
        <v>2198</v>
      </c>
      <c r="F39" s="27" t="s">
        <v>1525</v>
      </c>
      <c r="G39" s="25"/>
    </row>
    <row r="40" spans="1:7" ht="40.799999999999997">
      <c r="A40" s="302"/>
      <c r="B40" s="141">
        <v>4.01</v>
      </c>
      <c r="C40" s="149" t="s">
        <v>1524</v>
      </c>
      <c r="D40" s="28" t="s">
        <v>2255</v>
      </c>
      <c r="E40" s="27" t="s">
        <v>2210</v>
      </c>
      <c r="F40" s="27" t="s">
        <v>2214</v>
      </c>
      <c r="G40" s="25"/>
    </row>
    <row r="41" spans="1:7" ht="40.799999999999997">
      <c r="A41" s="302"/>
      <c r="B41" s="141" t="s">
        <v>2242</v>
      </c>
      <c r="C41" s="149" t="s">
        <v>1524</v>
      </c>
      <c r="D41" s="28" t="s">
        <v>2254</v>
      </c>
      <c r="E41" s="27" t="s">
        <v>2245</v>
      </c>
      <c r="F41" s="27" t="s">
        <v>2243</v>
      </c>
      <c r="G41" s="25"/>
    </row>
    <row r="42" spans="1:7" ht="40.799999999999997">
      <c r="A42" s="302"/>
      <c r="B42" s="141" t="s">
        <v>2276</v>
      </c>
      <c r="C42" s="149" t="s">
        <v>1524</v>
      </c>
      <c r="D42" s="28" t="s">
        <v>2281</v>
      </c>
      <c r="E42" s="27" t="s">
        <v>2244</v>
      </c>
      <c r="F42" s="27" t="s">
        <v>2277</v>
      </c>
      <c r="G42" s="25"/>
    </row>
    <row r="43" spans="1:7" ht="112.2">
      <c r="A43" s="302"/>
      <c r="B43" s="160">
        <v>4.0999999999999996</v>
      </c>
      <c r="C43" s="149" t="s">
        <v>2280</v>
      </c>
      <c r="D43" s="161">
        <v>42867</v>
      </c>
      <c r="E43" s="169" t="s">
        <v>2283</v>
      </c>
      <c r="F43" s="27" t="s">
        <v>2282</v>
      </c>
      <c r="G43" s="25"/>
    </row>
    <row r="44" spans="1:7" ht="71.400000000000006">
      <c r="A44" s="302"/>
      <c r="B44" s="160">
        <v>4.2</v>
      </c>
      <c r="C44" s="149" t="s">
        <v>2280</v>
      </c>
      <c r="D44" s="161">
        <v>42704</v>
      </c>
      <c r="E44" s="169" t="s">
        <v>2479</v>
      </c>
      <c r="F44" s="27" t="s">
        <v>2454</v>
      </c>
      <c r="G44" s="25"/>
    </row>
    <row r="45" spans="1:7" ht="132.6">
      <c r="A45" s="302"/>
      <c r="B45" s="202">
        <v>5</v>
      </c>
      <c r="C45" s="149" t="s">
        <v>2280</v>
      </c>
      <c r="D45" s="161">
        <v>42867</v>
      </c>
      <c r="E45" s="169" t="s">
        <v>12705</v>
      </c>
      <c r="F45" s="27" t="s">
        <v>12427</v>
      </c>
      <c r="G45" s="25"/>
    </row>
    <row r="46" spans="1:7" ht="30.6">
      <c r="A46" s="302"/>
      <c r="B46" s="160">
        <v>5.01</v>
      </c>
      <c r="C46" s="149" t="s">
        <v>2280</v>
      </c>
      <c r="D46" s="161">
        <v>42907</v>
      </c>
      <c r="E46" s="169" t="s">
        <v>15521</v>
      </c>
      <c r="F46" s="27" t="s">
        <v>12427</v>
      </c>
      <c r="G46" s="25"/>
    </row>
    <row r="47" spans="1:7" ht="61.2">
      <c r="A47" s="302"/>
      <c r="B47" s="160">
        <v>5.0999999999999996</v>
      </c>
      <c r="C47" s="149" t="s">
        <v>2280</v>
      </c>
      <c r="D47" s="161">
        <v>43070</v>
      </c>
      <c r="E47" s="169" t="s">
        <v>12915</v>
      </c>
      <c r="F47" s="27" t="s">
        <v>12916</v>
      </c>
      <c r="G47" s="25"/>
    </row>
    <row r="48" spans="1:7" ht="51">
      <c r="A48" s="302"/>
      <c r="B48" s="160">
        <v>5.1100000000000003</v>
      </c>
      <c r="C48" s="149" t="s">
        <v>13152</v>
      </c>
      <c r="D48" s="161">
        <v>43217</v>
      </c>
      <c r="E48" s="169" t="s">
        <v>13278</v>
      </c>
      <c r="F48" s="27" t="s">
        <v>13186</v>
      </c>
      <c r="G48" s="25"/>
    </row>
    <row r="49" spans="1:7" ht="51">
      <c r="A49" s="302"/>
      <c r="B49" s="160">
        <v>5.12</v>
      </c>
      <c r="C49" s="149" t="s">
        <v>13152</v>
      </c>
      <c r="D49" s="161">
        <v>43581</v>
      </c>
      <c r="E49" s="169" t="s">
        <v>13278</v>
      </c>
      <c r="F49" s="27" t="s">
        <v>13832</v>
      </c>
      <c r="G49" s="25"/>
    </row>
    <row r="50" spans="1:7" ht="71.400000000000006">
      <c r="A50" s="302"/>
      <c r="B50" s="202">
        <v>6</v>
      </c>
      <c r="C50" s="149" t="s">
        <v>13152</v>
      </c>
      <c r="D50" s="161">
        <v>43964</v>
      </c>
      <c r="E50" s="169" t="s">
        <v>14048</v>
      </c>
      <c r="F50" s="27" t="s">
        <v>13835</v>
      </c>
      <c r="G50" s="25"/>
    </row>
    <row r="51" spans="1:7" ht="40.799999999999997">
      <c r="A51" s="302"/>
      <c r="B51" s="160">
        <v>6.01</v>
      </c>
      <c r="C51" s="149" t="s">
        <v>13152</v>
      </c>
      <c r="D51" s="161">
        <v>43970</v>
      </c>
      <c r="E51" s="169" t="s">
        <v>15522</v>
      </c>
      <c r="F51" s="169" t="s">
        <v>13835</v>
      </c>
      <c r="G51" s="25"/>
    </row>
    <row r="52" spans="1:7" ht="40.799999999999997">
      <c r="A52" s="302"/>
      <c r="B52" s="160">
        <v>6.1</v>
      </c>
      <c r="C52" s="149" t="s">
        <v>13152</v>
      </c>
      <c r="D52" s="161">
        <v>44314</v>
      </c>
      <c r="E52" s="169" t="s">
        <v>15514</v>
      </c>
      <c r="F52" s="169" t="s">
        <v>15043</v>
      </c>
      <c r="G52" s="25"/>
    </row>
    <row r="53" spans="1:7" ht="40.799999999999997">
      <c r="A53" s="302"/>
      <c r="B53" s="160">
        <v>6.2</v>
      </c>
      <c r="C53" s="149" t="s">
        <v>13152</v>
      </c>
      <c r="D53" s="161">
        <v>44678</v>
      </c>
      <c r="E53" s="169" t="s">
        <v>15514</v>
      </c>
      <c r="F53" s="169" t="s">
        <v>15513</v>
      </c>
      <c r="G53" s="25"/>
    </row>
    <row r="54" spans="1:7" ht="40.799999999999997">
      <c r="A54" s="302"/>
      <c r="B54" s="160">
        <v>6.21</v>
      </c>
      <c r="C54" s="149" t="s">
        <v>13152</v>
      </c>
      <c r="D54" s="161">
        <v>44687</v>
      </c>
      <c r="E54" s="169" t="s">
        <v>15523</v>
      </c>
      <c r="F54" s="169" t="s">
        <v>15513</v>
      </c>
      <c r="G54" s="25"/>
    </row>
    <row r="55" spans="1:7" ht="40.799999999999997">
      <c r="A55" s="302"/>
      <c r="B55" s="160">
        <v>6.22</v>
      </c>
      <c r="C55" s="149" t="s">
        <v>13152</v>
      </c>
      <c r="D55" s="275">
        <v>44692</v>
      </c>
      <c r="E55" s="169" t="s">
        <v>15522</v>
      </c>
      <c r="F55" s="169" t="s">
        <v>15513</v>
      </c>
      <c r="G55" s="25"/>
    </row>
    <row r="56" spans="1:7" ht="51">
      <c r="A56" s="302"/>
      <c r="B56" s="202">
        <v>6.3</v>
      </c>
      <c r="C56" s="149" t="s">
        <v>13152</v>
      </c>
      <c r="D56" s="275">
        <v>45051</v>
      </c>
      <c r="E56" s="169" t="s">
        <v>15790</v>
      </c>
      <c r="F56" s="169" t="s">
        <v>15571</v>
      </c>
      <c r="G56" s="25"/>
    </row>
    <row r="57" spans="1:7" ht="40.799999999999997">
      <c r="A57" s="302"/>
      <c r="B57" s="160">
        <v>6.31</v>
      </c>
      <c r="C57" s="149" t="s">
        <v>13152</v>
      </c>
      <c r="D57" s="275">
        <v>45072</v>
      </c>
      <c r="E57" s="169" t="s">
        <v>15792</v>
      </c>
      <c r="F57" s="169" t="s">
        <v>15571</v>
      </c>
      <c r="G57" s="25"/>
    </row>
    <row r="58" spans="1:7" ht="13.2" thickBot="1">
      <c r="A58" s="303"/>
      <c r="B58" s="304" t="str">
        <f ca="1">OFFSET(L!$C$1,MATCH("General"&amp;"Cpy",L!$A:$A,0)-1,SL,,)</f>
        <v>© 2023 Responsible Minerals Initiative. All rights reserved.</v>
      </c>
      <c r="C58" s="304"/>
      <c r="D58" s="304"/>
      <c r="E58" s="304"/>
      <c r="F58" s="304"/>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0EF1DC5-1BD4-435C-8F33-E9EBC487E1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245DDAC-F180-48F7-9888-A61E0621628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8F45A8D-29DA-4F6C-8D0D-ABAA5CB5A60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f ca="1">IF(H70=0,"0",H70)</f>
        <v>52</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1302</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1302</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1302</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1302</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1302</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1302</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1302</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802</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803</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803</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803</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803</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803</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803</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803</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803</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803</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803</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803</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1302</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1302</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1302</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1302</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802</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802</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802</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802</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1298</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1298</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1298</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1298</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803</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803</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803</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803</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1302</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1302</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1302</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1302</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1302</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1302</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1302</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1302</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Provide list of tantalum smelters contributing material to supply chain on Smelter List tab</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1853</v>
      </c>
      <c r="B68" s="89"/>
      <c r="C68" s="89" t="str">
        <f t="shared" ca="1" si="13"/>
        <v>Provide list of tungsten smelters contributing material to supply chain on Smelter List tab</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52</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1.19999999999999">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74.4">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7.39999999999998">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03.6000000000000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2.8">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0.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6.6">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2023-05-26T15:23:39Z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